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ucetic\Desktop\My Documents\D\my document\2024\ŽUPANIJE_godišnji_izvještaji\"/>
    </mc:Choice>
  </mc:AlternateContent>
  <xr:revisionPtr revIDLastSave="0" documentId="8_{B984062B-7200-4223-AC9F-D79E33E7B1E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ferentna stranica" sheetId="1" r:id="rId1"/>
    <sheet name="FINANCIJSKI IZVJEŠTAJ" sheetId="2" r:id="rId2"/>
  </sheets>
  <definedNames>
    <definedName name="_xlnm.Print_Area" localSheetId="0">'Referentna stranica'!$A$1:$I$26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C20" i="2" l="1"/>
  <c r="C37" i="2"/>
  <c r="C45" i="2" l="1"/>
  <c r="C44" i="2" s="1"/>
  <c r="C27" i="2"/>
  <c r="C15" i="2"/>
  <c r="C49" i="2"/>
  <c r="C10" i="2"/>
  <c r="C8" i="2"/>
  <c r="C14" i="2" l="1"/>
  <c r="C9" i="2" s="1"/>
  <c r="C51" i="2" s="1"/>
</calcChain>
</file>

<file path=xl/sharedStrings.xml><?xml version="1.0" encoding="utf-8"?>
<sst xmlns="http://schemas.openxmlformats.org/spreadsheetml/2006/main" count="80" uniqueCount="77">
  <si>
    <t>Osnovni podaci obveznika</t>
  </si>
  <si>
    <t>Adresa (mjesto, ulica, br.)</t>
  </si>
  <si>
    <t>OIB</t>
  </si>
  <si>
    <t>RKP</t>
  </si>
  <si>
    <t>Mjeseci</t>
  </si>
  <si>
    <t>1.-12.</t>
  </si>
  <si>
    <t>Prosječan br. zaposl.</t>
  </si>
  <si>
    <t>Godina</t>
  </si>
  <si>
    <t>Utrošena sredstva</t>
  </si>
  <si>
    <t>Doznačena sredstva</t>
  </si>
  <si>
    <t>Kontakt podaci</t>
  </si>
  <si>
    <t>Osoba za kontaktiranje</t>
  </si>
  <si>
    <t>Telefon</t>
  </si>
  <si>
    <t>Adresa e-pošte za kontakt</t>
  </si>
  <si>
    <t>Zakonski predstavnik</t>
  </si>
  <si>
    <t>Naziv županije</t>
  </si>
  <si>
    <t>Višak/manjak</t>
  </si>
  <si>
    <t xml:space="preserve">
___________________________ 
(potpis odgovorne osobe)
</t>
  </si>
  <si>
    <t>Izvještajno razdoblje</t>
  </si>
  <si>
    <t>Prosječan broj službenika i namještenika u punom radnom vremenu svih 12 mjeseci</t>
  </si>
  <si>
    <t>Prosječan broj službenika i namještenika u nepunom radnom vremenu svih 12 mjeseci</t>
  </si>
  <si>
    <t>Ukupan prosječan broj službenika i namještenika koji rade na poslovima državne uprave povjerenima jedinicama područne (regionalne) samouprave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</si>
  <si>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</si>
  <si>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</si>
  <si>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</si>
  <si>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</si>
  <si>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</si>
  <si>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</si>
  <si>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</si>
  <si>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</si>
  <si>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</si>
  <si>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</si>
  <si>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</si>
  <si>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</si>
  <si>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</si>
  <si>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</si>
  <si>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</si>
  <si>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</si>
  <si>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</si>
  <si>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</si>
  <si>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</si>
  <si>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</si>
  <si>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</si>
  <si>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</si>
  <si>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</si>
  <si>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</si>
  <si>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</si>
  <si>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</si>
  <si>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</si>
  <si>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</si>
  <si>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</si>
  <si>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</si>
  <si>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</si>
  <si>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</si>
  <si>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</si>
  <si>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</si>
  <si>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</si>
  <si>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</si>
  <si>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Prihodi poslovanja</t>
  </si>
  <si>
    <t>Ukupno doznačena sredstva za izvještajno razdoblje</t>
  </si>
  <si>
    <t>Razlika između prihoda i rashoda</t>
  </si>
  <si>
    <t>Podaci iz FINANCIJSKOG IZVJEŠTAJA</t>
  </si>
  <si>
    <t>Razdoblje za koje se podnosi financijski izvještaj</t>
  </si>
  <si>
    <t>Reprezentacija</t>
  </si>
  <si>
    <t>Članarine i norme</t>
  </si>
  <si>
    <t>Službena, radna i zaštitna odjeća i obuća</t>
  </si>
  <si>
    <t>PRIMORSKO-GORANSKA ŽUPANIJA</t>
  </si>
  <si>
    <t>ADAMIĆEVA 10, 51000 RIJEKA</t>
  </si>
  <si>
    <t>ZLATKO KOMADINA</t>
  </si>
  <si>
    <t>MJESTO: RIJEKA</t>
  </si>
  <si>
    <t>KREŠIMIR PARAT</t>
  </si>
  <si>
    <t>051/351-672</t>
  </si>
  <si>
    <t>kresimir.parat@pgz.hr</t>
  </si>
  <si>
    <r>
      <t>Godišnji izvještaj o utrošku sredstava doznačenih za razdoblje: _</t>
    </r>
    <r>
      <rPr>
        <b/>
        <u/>
        <sz val="11"/>
        <color rgb="FF000000"/>
        <rFont val="Times New Roman"/>
        <family val="1"/>
        <charset val="238"/>
      </rPr>
      <t>01.01. - 31.12.2023.</t>
    </r>
    <r>
      <rPr>
        <b/>
        <sz val="11"/>
        <color rgb="FF000000"/>
        <rFont val="Times New Roman"/>
        <family val="1"/>
        <charset val="238"/>
      </rPr>
      <t>_</t>
    </r>
  </si>
  <si>
    <t>2023.</t>
  </si>
  <si>
    <t>DATUM POPUNJAVANJA: 31.01.2024.</t>
  </si>
  <si>
    <t>01.01.-31.12.2023.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</si>
</sst>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rgb="FF0000FF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wrapText="1"/>
    </xf>
    <xf numFmtId="0" fontId="2" fillId="0" borderId="1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20" xfId="0" applyFont="1" applyFill="1" applyBorder="1" applyAlignment="1">
      <alignment horizontal="right" vertical="center" wrapText="1"/>
    </xf>
    <xf numFmtId="4" fontId="2" fillId="4" borderId="20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esimir.parat@pgz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M23" sqref="M23"/>
    </sheetView>
  </sheetViews>
  <sheetFormatPr defaultRowHeight="15" x14ac:dyDescent="0.25"/>
  <cols>
    <col min="1" max="1" width="24.28515625" customWidth="1"/>
    <col min="9" max="9" width="10.28515625" customWidth="1"/>
  </cols>
  <sheetData>
    <row r="1" spans="1:9" ht="15.75" thickBot="1" x14ac:dyDescent="0.3"/>
    <row r="2" spans="1:9" ht="15" customHeight="1" x14ac:dyDescent="0.25">
      <c r="A2" s="50" t="s">
        <v>73</v>
      </c>
      <c r="B2" s="51"/>
      <c r="C2" s="51"/>
      <c r="D2" s="51"/>
      <c r="E2" s="51"/>
      <c r="F2" s="51"/>
      <c r="G2" s="51"/>
      <c r="H2" s="51"/>
      <c r="I2" s="52"/>
    </row>
    <row r="3" spans="1:9" ht="27.75" customHeight="1" thickBot="1" x14ac:dyDescent="0.3">
      <c r="A3" s="53"/>
      <c r="B3" s="54"/>
      <c r="C3" s="54"/>
      <c r="D3" s="54"/>
      <c r="E3" s="54"/>
      <c r="F3" s="54"/>
      <c r="G3" s="54"/>
      <c r="H3" s="54"/>
      <c r="I3" s="55"/>
    </row>
    <row r="4" spans="1:9" ht="15.75" thickBot="1" x14ac:dyDescent="0.3"/>
    <row r="5" spans="1:9" ht="15.75" thickBot="1" x14ac:dyDescent="0.3">
      <c r="A5" s="34" t="s">
        <v>0</v>
      </c>
      <c r="B5" s="35"/>
      <c r="C5" s="35"/>
      <c r="D5" s="35"/>
      <c r="E5" s="35"/>
      <c r="F5" s="35"/>
      <c r="G5" s="35"/>
      <c r="H5" s="35"/>
      <c r="I5" s="36"/>
    </row>
    <row r="6" spans="1:9" ht="21" customHeight="1" thickBot="1" x14ac:dyDescent="0.3">
      <c r="A6" s="1" t="s">
        <v>15</v>
      </c>
      <c r="B6" s="37" t="s">
        <v>66</v>
      </c>
      <c r="C6" s="38"/>
      <c r="D6" s="38"/>
      <c r="E6" s="38"/>
      <c r="F6" s="38"/>
      <c r="G6" s="38"/>
      <c r="H6" s="38"/>
      <c r="I6" s="39"/>
    </row>
    <row r="7" spans="1:9" ht="21.75" customHeight="1" thickBot="1" x14ac:dyDescent="0.3">
      <c r="A7" s="1" t="s">
        <v>1</v>
      </c>
      <c r="B7" s="37" t="s">
        <v>67</v>
      </c>
      <c r="C7" s="38"/>
      <c r="D7" s="38"/>
      <c r="E7" s="38"/>
      <c r="F7" s="38"/>
      <c r="G7" s="38"/>
      <c r="H7" s="38"/>
      <c r="I7" s="39"/>
    </row>
    <row r="8" spans="1:9" ht="19.5" customHeight="1" thickBot="1" x14ac:dyDescent="0.3">
      <c r="A8" s="1" t="s">
        <v>2</v>
      </c>
      <c r="B8" s="37">
        <v>32420472134</v>
      </c>
      <c r="C8" s="38"/>
      <c r="D8" s="38"/>
      <c r="E8" s="38"/>
      <c r="F8" s="39"/>
      <c r="G8" s="3" t="s">
        <v>3</v>
      </c>
      <c r="H8" s="37">
        <v>29429</v>
      </c>
      <c r="I8" s="39"/>
    </row>
    <row r="9" spans="1:9" ht="30" customHeight="1" thickBot="1" x14ac:dyDescent="0.3">
      <c r="A9" s="34" t="s">
        <v>62</v>
      </c>
      <c r="B9" s="35"/>
      <c r="C9" s="36"/>
      <c r="D9" s="61"/>
      <c r="E9" s="34" t="s">
        <v>61</v>
      </c>
      <c r="F9" s="35"/>
      <c r="G9" s="35"/>
      <c r="H9" s="35"/>
      <c r="I9" s="36"/>
    </row>
    <row r="10" spans="1:9" ht="15.75" thickBot="1" x14ac:dyDescent="0.3">
      <c r="A10" s="1" t="s">
        <v>4</v>
      </c>
      <c r="B10" s="37" t="s">
        <v>5</v>
      </c>
      <c r="C10" s="39"/>
      <c r="D10" s="62"/>
      <c r="E10" s="43" t="s">
        <v>6</v>
      </c>
      <c r="F10" s="44"/>
      <c r="G10" s="45"/>
      <c r="H10" s="37">
        <v>138</v>
      </c>
      <c r="I10" s="39"/>
    </row>
    <row r="11" spans="1:9" ht="15.75" thickBot="1" x14ac:dyDescent="0.3">
      <c r="A11" s="1" t="s">
        <v>7</v>
      </c>
      <c r="B11" s="37" t="s">
        <v>74</v>
      </c>
      <c r="C11" s="39"/>
      <c r="D11" s="62"/>
      <c r="E11" s="43" t="s">
        <v>8</v>
      </c>
      <c r="F11" s="44"/>
      <c r="G11" s="45"/>
      <c r="H11" s="48">
        <v>4221219.6399999997</v>
      </c>
      <c r="I11" s="49"/>
    </row>
    <row r="12" spans="1:9" ht="15.75" thickBot="1" x14ac:dyDescent="0.3">
      <c r="A12" s="46"/>
      <c r="B12" s="46"/>
      <c r="C12" s="46"/>
      <c r="D12" s="62"/>
      <c r="E12" s="43" t="s">
        <v>9</v>
      </c>
      <c r="F12" s="44"/>
      <c r="G12" s="45"/>
      <c r="H12" s="48">
        <v>2986263</v>
      </c>
      <c r="I12" s="49"/>
    </row>
    <row r="13" spans="1:9" ht="15.75" thickBot="1" x14ac:dyDescent="0.3">
      <c r="A13" s="47"/>
      <c r="B13" s="47"/>
      <c r="C13" s="47"/>
      <c r="D13" s="63"/>
      <c r="E13" s="43" t="s">
        <v>16</v>
      </c>
      <c r="F13" s="44"/>
      <c r="G13" s="45"/>
      <c r="H13" s="59">
        <f>H12-H11</f>
        <v>-1234956.6399999997</v>
      </c>
      <c r="I13" s="60"/>
    </row>
    <row r="14" spans="1:9" ht="15.75" thickBot="1" x14ac:dyDescent="0.3">
      <c r="A14" s="34" t="s">
        <v>10</v>
      </c>
      <c r="B14" s="35"/>
      <c r="C14" s="35"/>
      <c r="D14" s="35"/>
      <c r="E14" s="35"/>
      <c r="F14" s="35"/>
      <c r="G14" s="35"/>
      <c r="H14" s="35"/>
      <c r="I14" s="36"/>
    </row>
    <row r="15" spans="1:9" ht="27" customHeight="1" thickBot="1" x14ac:dyDescent="0.3">
      <c r="A15" s="1" t="s">
        <v>11</v>
      </c>
      <c r="B15" s="37" t="s">
        <v>70</v>
      </c>
      <c r="C15" s="38"/>
      <c r="D15" s="38"/>
      <c r="E15" s="38"/>
      <c r="F15" s="38"/>
      <c r="G15" s="38"/>
      <c r="H15" s="38"/>
      <c r="I15" s="39"/>
    </row>
    <row r="16" spans="1:9" ht="27" customHeight="1" thickBot="1" x14ac:dyDescent="0.3">
      <c r="A16" s="1" t="s">
        <v>12</v>
      </c>
      <c r="B16" s="37" t="s">
        <v>71</v>
      </c>
      <c r="C16" s="38"/>
      <c r="D16" s="38"/>
      <c r="E16" s="38"/>
      <c r="F16" s="38"/>
      <c r="G16" s="38"/>
      <c r="H16" s="38"/>
      <c r="I16" s="39"/>
    </row>
    <row r="17" spans="1:13" ht="27" customHeight="1" thickBot="1" x14ac:dyDescent="0.3">
      <c r="A17" s="1" t="s">
        <v>13</v>
      </c>
      <c r="B17" s="40" t="s">
        <v>72</v>
      </c>
      <c r="C17" s="41"/>
      <c r="D17" s="41"/>
      <c r="E17" s="41"/>
      <c r="F17" s="41"/>
      <c r="G17" s="41"/>
      <c r="H17" s="41"/>
      <c r="I17" s="42"/>
      <c r="M17" s="13"/>
    </row>
    <row r="18" spans="1:13" ht="27" customHeight="1" thickBot="1" x14ac:dyDescent="0.3">
      <c r="A18" s="1" t="s">
        <v>14</v>
      </c>
      <c r="B18" s="37" t="s">
        <v>68</v>
      </c>
      <c r="C18" s="38"/>
      <c r="D18" s="38"/>
      <c r="E18" s="38"/>
      <c r="F18" s="38"/>
      <c r="G18" s="38"/>
      <c r="H18" s="38"/>
      <c r="I18" s="39"/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</row>
    <row r="20" spans="1:13" x14ac:dyDescent="0.25">
      <c r="A20" s="57"/>
      <c r="B20" s="57"/>
      <c r="C20" s="57"/>
      <c r="D20" s="57"/>
      <c r="E20" s="57"/>
      <c r="F20" s="57"/>
      <c r="G20" s="57"/>
      <c r="H20" s="57"/>
      <c r="I20" s="57"/>
    </row>
    <row r="21" spans="1:13" ht="21.75" customHeight="1" x14ac:dyDescent="0.25">
      <c r="A21" s="33" t="s">
        <v>75</v>
      </c>
      <c r="B21" s="33"/>
      <c r="C21" s="33"/>
      <c r="D21" s="33"/>
      <c r="E21" s="33"/>
      <c r="F21" s="33"/>
      <c r="G21" s="33"/>
      <c r="H21" s="33"/>
      <c r="I21" s="33"/>
    </row>
    <row r="22" spans="1:13" ht="21.75" customHeight="1" x14ac:dyDescent="0.25">
      <c r="A22" s="33" t="s">
        <v>69</v>
      </c>
      <c r="B22" s="33"/>
      <c r="C22" s="33"/>
      <c r="D22" s="33"/>
      <c r="E22" s="33"/>
      <c r="F22" s="33"/>
      <c r="G22" s="33"/>
      <c r="H22" s="33"/>
      <c r="I22" s="33"/>
    </row>
    <row r="23" spans="1:13" x14ac:dyDescent="0.25">
      <c r="A23" s="32"/>
      <c r="B23" s="32"/>
      <c r="C23" s="32"/>
      <c r="D23" s="58" t="s">
        <v>17</v>
      </c>
      <c r="E23" s="32"/>
      <c r="F23" s="32"/>
      <c r="G23" s="32"/>
      <c r="H23" s="32"/>
      <c r="I23" s="32"/>
      <c r="J23" s="10"/>
      <c r="K23" s="7"/>
    </row>
    <row r="24" spans="1:13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11"/>
      <c r="K24" s="8"/>
    </row>
    <row r="25" spans="1:13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11"/>
      <c r="K25" s="8"/>
    </row>
    <row r="26" spans="1:13" ht="31.5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11"/>
      <c r="K26" s="8"/>
    </row>
    <row r="27" spans="1:13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11"/>
      <c r="K27" s="8"/>
    </row>
    <row r="28" spans="1:13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12"/>
      <c r="K28" s="9"/>
    </row>
    <row r="29" spans="1:13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3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3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3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25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25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25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25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25">
      <c r="A59" s="32"/>
      <c r="B59" s="32"/>
      <c r="C59" s="32"/>
      <c r="D59" s="32"/>
      <c r="E59" s="32"/>
      <c r="F59" s="32"/>
      <c r="G59" s="32"/>
      <c r="H59" s="32"/>
      <c r="I59" s="32"/>
    </row>
    <row r="60" spans="1:9" x14ac:dyDescent="0.25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25">
      <c r="A61" s="32"/>
      <c r="B61" s="32"/>
      <c r="C61" s="32"/>
      <c r="D61" s="32"/>
      <c r="E61" s="32"/>
      <c r="F61" s="32"/>
      <c r="G61" s="32"/>
      <c r="H61" s="32"/>
      <c r="I61" s="32"/>
    </row>
    <row r="62" spans="1:9" x14ac:dyDescent="0.25">
      <c r="A62" s="32"/>
      <c r="B62" s="32"/>
      <c r="C62" s="32"/>
      <c r="D62" s="32"/>
      <c r="E62" s="32"/>
      <c r="F62" s="32"/>
      <c r="G62" s="32"/>
      <c r="H62" s="32"/>
      <c r="I62" s="32"/>
    </row>
    <row r="63" spans="1:9" x14ac:dyDescent="0.25">
      <c r="A63" s="32"/>
      <c r="B63" s="32"/>
      <c r="C63" s="32"/>
      <c r="D63" s="32"/>
      <c r="E63" s="32"/>
      <c r="F63" s="32"/>
      <c r="G63" s="32"/>
      <c r="H63" s="32"/>
      <c r="I63" s="32"/>
    </row>
    <row r="64" spans="1:9" x14ac:dyDescent="0.2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5">
      <c r="A66" s="32"/>
      <c r="B66" s="32"/>
      <c r="C66" s="32"/>
      <c r="D66" s="32"/>
      <c r="E66" s="32"/>
      <c r="F66" s="32"/>
      <c r="G66" s="32"/>
      <c r="H66" s="32"/>
      <c r="I66" s="32"/>
    </row>
    <row r="67" spans="1:9" x14ac:dyDescent="0.25">
      <c r="A67" s="32"/>
      <c r="B67" s="32"/>
      <c r="C67" s="32"/>
      <c r="D67" s="32"/>
      <c r="E67" s="32"/>
      <c r="F67" s="32"/>
      <c r="G67" s="32"/>
      <c r="H67" s="32"/>
      <c r="I67" s="32"/>
    </row>
    <row r="68" spans="1:9" x14ac:dyDescent="0.25">
      <c r="A68" s="32"/>
      <c r="B68" s="32"/>
      <c r="C68" s="32"/>
      <c r="D68" s="32"/>
      <c r="E68" s="32"/>
      <c r="F68" s="32"/>
      <c r="G68" s="32"/>
      <c r="H68" s="32"/>
      <c r="I68" s="32"/>
    </row>
    <row r="69" spans="1:9" x14ac:dyDescent="0.25">
      <c r="A69" s="32"/>
      <c r="B69" s="32"/>
      <c r="C69" s="32"/>
      <c r="D69" s="32"/>
      <c r="E69" s="32"/>
      <c r="F69" s="32"/>
      <c r="G69" s="32"/>
      <c r="H69" s="32"/>
      <c r="I69" s="32"/>
    </row>
    <row r="70" spans="1:9" x14ac:dyDescent="0.25">
      <c r="A70" s="32"/>
      <c r="B70" s="32"/>
      <c r="C70" s="32"/>
      <c r="D70" s="32"/>
      <c r="E70" s="32"/>
      <c r="F70" s="32"/>
      <c r="G70" s="32"/>
      <c r="H70" s="32"/>
      <c r="I70" s="32"/>
    </row>
    <row r="71" spans="1:9" x14ac:dyDescent="0.25">
      <c r="A71" s="32"/>
      <c r="B71" s="32"/>
      <c r="C71" s="32"/>
      <c r="D71" s="32"/>
      <c r="E71" s="32"/>
      <c r="F71" s="32"/>
      <c r="G71" s="32"/>
      <c r="H71" s="32"/>
      <c r="I71" s="32"/>
    </row>
    <row r="72" spans="1:9" x14ac:dyDescent="0.25">
      <c r="A72" s="32"/>
      <c r="B72" s="32"/>
      <c r="C72" s="32"/>
      <c r="D72" s="32"/>
      <c r="E72" s="32"/>
      <c r="F72" s="32"/>
      <c r="G72" s="32"/>
      <c r="H72" s="32"/>
      <c r="I72" s="32"/>
    </row>
    <row r="73" spans="1:9" x14ac:dyDescent="0.25">
      <c r="A73" s="32"/>
      <c r="B73" s="32"/>
      <c r="C73" s="32"/>
      <c r="D73" s="32"/>
      <c r="E73" s="32"/>
      <c r="F73" s="32"/>
      <c r="G73" s="32"/>
      <c r="H73" s="32"/>
      <c r="I73" s="32"/>
    </row>
    <row r="74" spans="1:9" x14ac:dyDescent="0.25">
      <c r="A74" s="32"/>
      <c r="B74" s="32"/>
      <c r="C74" s="32"/>
      <c r="D74" s="32"/>
      <c r="E74" s="32"/>
      <c r="F74" s="32"/>
      <c r="G74" s="32"/>
      <c r="H74" s="32"/>
      <c r="I74" s="32"/>
    </row>
    <row r="75" spans="1:9" x14ac:dyDescent="0.25">
      <c r="A75" s="32"/>
      <c r="B75" s="32"/>
      <c r="C75" s="32"/>
      <c r="D75" s="32"/>
      <c r="E75" s="32"/>
      <c r="F75" s="32"/>
      <c r="G75" s="32"/>
      <c r="H75" s="32"/>
      <c r="I75" s="32"/>
    </row>
    <row r="76" spans="1:9" x14ac:dyDescent="0.25">
      <c r="A76" s="32"/>
      <c r="B76" s="32"/>
      <c r="C76" s="32"/>
      <c r="D76" s="32"/>
      <c r="E76" s="32"/>
      <c r="F76" s="32"/>
      <c r="G76" s="32"/>
      <c r="H76" s="32"/>
      <c r="I76" s="32"/>
    </row>
    <row r="77" spans="1:9" x14ac:dyDescent="0.25">
      <c r="A77" s="32"/>
      <c r="B77" s="32"/>
      <c r="C77" s="32"/>
      <c r="D77" s="32"/>
      <c r="E77" s="32"/>
      <c r="F77" s="32"/>
      <c r="G77" s="32"/>
      <c r="H77" s="32"/>
      <c r="I77" s="32"/>
    </row>
    <row r="78" spans="1:9" x14ac:dyDescent="0.25">
      <c r="A78" s="32"/>
      <c r="B78" s="32"/>
      <c r="C78" s="32"/>
      <c r="D78" s="32"/>
      <c r="E78" s="32"/>
      <c r="F78" s="32"/>
      <c r="G78" s="32"/>
      <c r="H78" s="32"/>
      <c r="I78" s="32"/>
    </row>
    <row r="79" spans="1:9" x14ac:dyDescent="0.25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5">
      <c r="A80" s="32"/>
      <c r="B80" s="32"/>
      <c r="C80" s="32"/>
      <c r="D80" s="32"/>
      <c r="E80" s="32"/>
      <c r="F80" s="32"/>
      <c r="G80" s="32"/>
      <c r="H80" s="32"/>
      <c r="I80" s="32"/>
    </row>
    <row r="81" spans="1:9" x14ac:dyDescent="0.25">
      <c r="A81" s="32"/>
      <c r="B81" s="32"/>
      <c r="C81" s="32"/>
      <c r="D81" s="32"/>
      <c r="E81" s="32"/>
      <c r="F81" s="32"/>
      <c r="G81" s="32"/>
      <c r="H81" s="32"/>
      <c r="I81" s="32"/>
    </row>
    <row r="82" spans="1:9" x14ac:dyDescent="0.25">
      <c r="A82" s="32"/>
      <c r="B82" s="32"/>
      <c r="C82" s="32"/>
      <c r="D82" s="32"/>
      <c r="E82" s="32"/>
      <c r="F82" s="32"/>
      <c r="G82" s="32"/>
      <c r="H82" s="32"/>
      <c r="I82" s="32"/>
    </row>
    <row r="83" spans="1:9" x14ac:dyDescent="0.25">
      <c r="A83" s="32"/>
      <c r="B83" s="32"/>
      <c r="C83" s="32"/>
      <c r="D83" s="32"/>
      <c r="E83" s="32"/>
      <c r="F83" s="32"/>
      <c r="G83" s="32"/>
      <c r="H83" s="32"/>
      <c r="I83" s="32"/>
    </row>
    <row r="84" spans="1:9" x14ac:dyDescent="0.25">
      <c r="A84" s="32"/>
      <c r="B84" s="32"/>
      <c r="C84" s="32"/>
      <c r="D84" s="32"/>
      <c r="E84" s="32"/>
      <c r="F84" s="32"/>
      <c r="G84" s="32"/>
      <c r="H84" s="32"/>
      <c r="I84" s="32"/>
    </row>
    <row r="85" spans="1:9" x14ac:dyDescent="0.25">
      <c r="A85" s="32"/>
      <c r="B85" s="32"/>
      <c r="C85" s="32"/>
      <c r="D85" s="32"/>
      <c r="E85" s="32"/>
      <c r="F85" s="32"/>
      <c r="G85" s="32"/>
      <c r="H85" s="32"/>
      <c r="I85" s="32"/>
    </row>
    <row r="86" spans="1:9" x14ac:dyDescent="0.25">
      <c r="A86" s="32"/>
      <c r="B86" s="32"/>
      <c r="C86" s="32"/>
      <c r="D86" s="32"/>
      <c r="E86" s="32"/>
      <c r="F86" s="32"/>
      <c r="G86" s="32"/>
      <c r="H86" s="32"/>
      <c r="I86" s="32"/>
    </row>
    <row r="87" spans="1:9" x14ac:dyDescent="0.2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25">
      <c r="A88" s="32"/>
      <c r="B88" s="32"/>
      <c r="C88" s="32"/>
      <c r="D88" s="32"/>
      <c r="E88" s="32"/>
      <c r="F88" s="32"/>
      <c r="G88" s="32"/>
      <c r="H88" s="32"/>
      <c r="I88" s="32"/>
    </row>
    <row r="89" spans="1:9" x14ac:dyDescent="0.25">
      <c r="A89" s="32"/>
      <c r="B89" s="32"/>
      <c r="C89" s="32"/>
      <c r="D89" s="32"/>
      <c r="E89" s="32"/>
      <c r="F89" s="32"/>
      <c r="G89" s="32"/>
      <c r="H89" s="32"/>
      <c r="I89" s="32"/>
    </row>
    <row r="90" spans="1:9" x14ac:dyDescent="0.25">
      <c r="A90" s="32"/>
      <c r="B90" s="32"/>
      <c r="C90" s="32"/>
      <c r="D90" s="32"/>
      <c r="E90" s="32"/>
      <c r="F90" s="32"/>
      <c r="G90" s="32"/>
      <c r="H90" s="32"/>
      <c r="I90" s="32"/>
    </row>
    <row r="91" spans="1:9" x14ac:dyDescent="0.25">
      <c r="A91" s="32"/>
      <c r="B91" s="32"/>
      <c r="C91" s="32"/>
      <c r="D91" s="32"/>
      <c r="E91" s="32"/>
      <c r="F91" s="32"/>
      <c r="G91" s="32"/>
      <c r="H91" s="32"/>
      <c r="I91" s="32"/>
    </row>
    <row r="92" spans="1:9" x14ac:dyDescent="0.25">
      <c r="A92" s="32"/>
      <c r="B92" s="32"/>
      <c r="C92" s="32"/>
      <c r="D92" s="32"/>
      <c r="E92" s="32"/>
      <c r="F92" s="32"/>
      <c r="G92" s="32"/>
      <c r="H92" s="32"/>
      <c r="I92" s="32"/>
    </row>
    <row r="93" spans="1:9" x14ac:dyDescent="0.25">
      <c r="A93" s="32"/>
      <c r="B93" s="32"/>
      <c r="C93" s="32"/>
      <c r="D93" s="32"/>
      <c r="E93" s="32"/>
      <c r="F93" s="32"/>
      <c r="G93" s="32"/>
      <c r="H93" s="32"/>
      <c r="I93" s="32"/>
    </row>
    <row r="94" spans="1:9" x14ac:dyDescent="0.25">
      <c r="A94" s="32"/>
      <c r="B94" s="32"/>
      <c r="C94" s="32"/>
      <c r="D94" s="32"/>
      <c r="E94" s="32"/>
      <c r="F94" s="32"/>
      <c r="G94" s="32"/>
      <c r="H94" s="32"/>
      <c r="I94" s="32"/>
    </row>
  </sheetData>
  <mergeCells count="31">
    <mergeCell ref="A22:I22"/>
    <mergeCell ref="A2:I3"/>
    <mergeCell ref="A14:I14"/>
    <mergeCell ref="A19:I20"/>
    <mergeCell ref="D23:I26"/>
    <mergeCell ref="A23:C26"/>
    <mergeCell ref="H12:I12"/>
    <mergeCell ref="H13:I13"/>
    <mergeCell ref="B15:I15"/>
    <mergeCell ref="B8:F8"/>
    <mergeCell ref="A9:C9"/>
    <mergeCell ref="D9:D13"/>
    <mergeCell ref="B10:C10"/>
    <mergeCell ref="E10:G10"/>
    <mergeCell ref="B11:C11"/>
    <mergeCell ref="A27:I94"/>
    <mergeCell ref="A21:I21"/>
    <mergeCell ref="A5:I5"/>
    <mergeCell ref="B6:I6"/>
    <mergeCell ref="B7:I7"/>
    <mergeCell ref="H8:I8"/>
    <mergeCell ref="E9:I9"/>
    <mergeCell ref="H10:I10"/>
    <mergeCell ref="B16:I16"/>
    <mergeCell ref="B17:I17"/>
    <mergeCell ref="B18:I18"/>
    <mergeCell ref="E11:G11"/>
    <mergeCell ref="A12:C13"/>
    <mergeCell ref="E12:G12"/>
    <mergeCell ref="E13:G13"/>
    <mergeCell ref="H11:I11"/>
  </mergeCells>
  <hyperlinks>
    <hyperlink ref="B17" r:id="rId1" xr:uid="{00000000-0004-0000-0000-000000000000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51"/>
  <sheetViews>
    <sheetView workbookViewId="0">
      <selection activeCell="E3" sqref="E3"/>
    </sheetView>
  </sheetViews>
  <sheetFormatPr defaultRowHeight="15" x14ac:dyDescent="0.25"/>
  <cols>
    <col min="1" max="1" width="34.85546875" customWidth="1"/>
    <col min="2" max="2" width="8.42578125" customWidth="1"/>
    <col min="3" max="3" width="35.140625" customWidth="1"/>
  </cols>
  <sheetData>
    <row r="3" spans="1:3" ht="15.75" thickBot="1" x14ac:dyDescent="0.3"/>
    <row r="4" spans="1:3" ht="25.5" customHeight="1" thickBot="1" x14ac:dyDescent="0.3">
      <c r="A4" s="14" t="s">
        <v>15</v>
      </c>
      <c r="B4" s="15"/>
      <c r="C4" s="24" t="s">
        <v>66</v>
      </c>
    </row>
    <row r="5" spans="1:3" ht="27" customHeight="1" thickBot="1" x14ac:dyDescent="0.3">
      <c r="A5" s="1" t="s">
        <v>18</v>
      </c>
      <c r="B5" s="2"/>
      <c r="C5" s="25" t="s">
        <v>76</v>
      </c>
    </row>
    <row r="6" spans="1:3" ht="47.25" customHeight="1" thickBot="1" x14ac:dyDescent="0.3">
      <c r="A6" s="1" t="s">
        <v>19</v>
      </c>
      <c r="B6" s="2"/>
      <c r="C6" s="19">
        <v>138</v>
      </c>
    </row>
    <row r="7" spans="1:3" ht="45" customHeight="1" thickBot="1" x14ac:dyDescent="0.3">
      <c r="A7" s="1" t="s">
        <v>20</v>
      </c>
      <c r="B7" s="2"/>
      <c r="C7" s="19">
        <v>0</v>
      </c>
    </row>
    <row r="8" spans="1:3" ht="65.25" customHeight="1" thickBot="1" x14ac:dyDescent="0.3">
      <c r="A8" s="18" t="s">
        <v>21</v>
      </c>
      <c r="B8" s="4"/>
      <c r="C8" s="20">
        <f>C6+C7</f>
        <v>138</v>
      </c>
    </row>
    <row r="9" spans="1:3" ht="24.75" customHeight="1" thickTop="1" thickBot="1" x14ac:dyDescent="0.3">
      <c r="A9" s="26" t="s">
        <v>22</v>
      </c>
      <c r="B9" s="27">
        <v>3</v>
      </c>
      <c r="C9" s="28">
        <f>C10+C14+C44</f>
        <v>4221219.6400000006</v>
      </c>
    </row>
    <row r="10" spans="1:3" ht="27" customHeight="1" thickBot="1" x14ac:dyDescent="0.3">
      <c r="A10" s="1" t="s">
        <v>23</v>
      </c>
      <c r="B10" s="16">
        <v>31</v>
      </c>
      <c r="C10" s="22">
        <f>C11+C12+C13</f>
        <v>3182395.48</v>
      </c>
    </row>
    <row r="11" spans="1:3" ht="27" customHeight="1" thickBot="1" x14ac:dyDescent="0.3">
      <c r="A11" s="1" t="s">
        <v>24</v>
      </c>
      <c r="B11" s="6">
        <v>311</v>
      </c>
      <c r="C11" s="17">
        <v>2507922.83</v>
      </c>
    </row>
    <row r="12" spans="1:3" ht="27" customHeight="1" thickBot="1" x14ac:dyDescent="0.3">
      <c r="A12" s="1" t="s">
        <v>25</v>
      </c>
      <c r="B12" s="6">
        <v>312</v>
      </c>
      <c r="C12" s="17">
        <v>277615.96000000002</v>
      </c>
    </row>
    <row r="13" spans="1:3" ht="27" customHeight="1" thickBot="1" x14ac:dyDescent="0.3">
      <c r="A13" s="1" t="s">
        <v>26</v>
      </c>
      <c r="B13" s="6">
        <v>313</v>
      </c>
      <c r="C13" s="17">
        <v>396856.69000000006</v>
      </c>
    </row>
    <row r="14" spans="1:3" ht="27" customHeight="1" thickBot="1" x14ac:dyDescent="0.3">
      <c r="A14" s="1" t="s">
        <v>27</v>
      </c>
      <c r="B14" s="16">
        <v>32</v>
      </c>
      <c r="C14" s="22">
        <f>C15+C20+C27+C37</f>
        <v>1038718.01</v>
      </c>
    </row>
    <row r="15" spans="1:3" ht="27" customHeight="1" thickBot="1" x14ac:dyDescent="0.3">
      <c r="A15" s="1" t="s">
        <v>28</v>
      </c>
      <c r="B15" s="6">
        <v>321</v>
      </c>
      <c r="C15" s="21">
        <f>C16+C17+C18+C19</f>
        <v>127282.58</v>
      </c>
    </row>
    <row r="16" spans="1:3" ht="27" customHeight="1" thickBot="1" x14ac:dyDescent="0.3">
      <c r="A16" s="1" t="s">
        <v>29</v>
      </c>
      <c r="B16" s="5">
        <v>3211</v>
      </c>
      <c r="C16" s="17">
        <v>4881.9400000000005</v>
      </c>
    </row>
    <row r="17" spans="1:3" ht="27" customHeight="1" thickBot="1" x14ac:dyDescent="0.3">
      <c r="A17" s="1" t="s">
        <v>30</v>
      </c>
      <c r="B17" s="5">
        <v>3212</v>
      </c>
      <c r="C17" s="17">
        <v>120672.87</v>
      </c>
    </row>
    <row r="18" spans="1:3" ht="27" customHeight="1" thickBot="1" x14ac:dyDescent="0.3">
      <c r="A18" s="1" t="s">
        <v>31</v>
      </c>
      <c r="B18" s="5">
        <v>3213</v>
      </c>
      <c r="C18" s="17">
        <v>1727.77</v>
      </c>
    </row>
    <row r="19" spans="1:3" ht="27" customHeight="1" thickBot="1" x14ac:dyDescent="0.3">
      <c r="A19" s="1" t="s">
        <v>32</v>
      </c>
      <c r="B19" s="5">
        <v>3214</v>
      </c>
      <c r="C19" s="17">
        <v>0</v>
      </c>
    </row>
    <row r="20" spans="1:3" ht="27" customHeight="1" thickBot="1" x14ac:dyDescent="0.3">
      <c r="A20" s="1" t="s">
        <v>33</v>
      </c>
      <c r="B20" s="6">
        <v>322</v>
      </c>
      <c r="C20" s="21">
        <f>SUM(C21:C26)</f>
        <v>204110.43</v>
      </c>
    </row>
    <row r="21" spans="1:3" ht="27" customHeight="1" thickBot="1" x14ac:dyDescent="0.3">
      <c r="A21" s="1" t="s">
        <v>34</v>
      </c>
      <c r="B21" s="5">
        <v>3221</v>
      </c>
      <c r="C21" s="17">
        <v>57048.02</v>
      </c>
    </row>
    <row r="22" spans="1:3" ht="27" customHeight="1" thickBot="1" x14ac:dyDescent="0.3">
      <c r="A22" s="1" t="s">
        <v>35</v>
      </c>
      <c r="B22" s="5">
        <v>3222</v>
      </c>
      <c r="C22" s="17">
        <v>0</v>
      </c>
    </row>
    <row r="23" spans="1:3" ht="27" customHeight="1" thickBot="1" x14ac:dyDescent="0.3">
      <c r="A23" s="1" t="s">
        <v>36</v>
      </c>
      <c r="B23" s="5">
        <v>3223</v>
      </c>
      <c r="C23" s="17">
        <v>92857.489999999991</v>
      </c>
    </row>
    <row r="24" spans="1:3" ht="27" customHeight="1" thickBot="1" x14ac:dyDescent="0.3">
      <c r="A24" s="1" t="s">
        <v>37</v>
      </c>
      <c r="B24" s="5">
        <v>3224</v>
      </c>
      <c r="C24" s="17">
        <v>43417.599999999999</v>
      </c>
    </row>
    <row r="25" spans="1:3" ht="27" customHeight="1" thickBot="1" x14ac:dyDescent="0.3">
      <c r="A25" s="1" t="s">
        <v>38</v>
      </c>
      <c r="B25" s="5">
        <v>3225</v>
      </c>
      <c r="C25" s="17">
        <v>4628.3999999999996</v>
      </c>
    </row>
    <row r="26" spans="1:3" ht="27" customHeight="1" thickBot="1" x14ac:dyDescent="0.3">
      <c r="A26" s="1" t="s">
        <v>65</v>
      </c>
      <c r="B26" s="5">
        <v>3227</v>
      </c>
      <c r="C26" s="17">
        <v>6158.920000000001</v>
      </c>
    </row>
    <row r="27" spans="1:3" ht="27" customHeight="1" thickBot="1" x14ac:dyDescent="0.3">
      <c r="A27" s="1" t="s">
        <v>39</v>
      </c>
      <c r="B27" s="6">
        <v>323</v>
      </c>
      <c r="C27" s="21">
        <f>SUM(C28:C36)</f>
        <v>676719.01</v>
      </c>
    </row>
    <row r="28" spans="1:3" ht="27" customHeight="1" thickBot="1" x14ac:dyDescent="0.3">
      <c r="A28" s="1" t="s">
        <v>40</v>
      </c>
      <c r="B28" s="5">
        <v>3231</v>
      </c>
      <c r="C28" s="17">
        <v>116399.03</v>
      </c>
    </row>
    <row r="29" spans="1:3" ht="27" customHeight="1" thickBot="1" x14ac:dyDescent="0.3">
      <c r="A29" s="1" t="s">
        <v>41</v>
      </c>
      <c r="B29" s="5">
        <v>3232</v>
      </c>
      <c r="C29" s="17">
        <v>218510.2</v>
      </c>
    </row>
    <row r="30" spans="1:3" ht="27" customHeight="1" thickBot="1" x14ac:dyDescent="0.3">
      <c r="A30" s="1" t="s">
        <v>42</v>
      </c>
      <c r="B30" s="5">
        <v>3233</v>
      </c>
      <c r="C30" s="17">
        <v>5963.1</v>
      </c>
    </row>
    <row r="31" spans="1:3" ht="27" customHeight="1" thickBot="1" x14ac:dyDescent="0.3">
      <c r="A31" s="1" t="s">
        <v>43</v>
      </c>
      <c r="B31" s="5">
        <v>3234</v>
      </c>
      <c r="C31" s="17">
        <v>44132.86</v>
      </c>
    </row>
    <row r="32" spans="1:3" ht="27" customHeight="1" thickBot="1" x14ac:dyDescent="0.3">
      <c r="A32" s="1" t="s">
        <v>44</v>
      </c>
      <c r="B32" s="5">
        <v>3235</v>
      </c>
      <c r="C32" s="17">
        <v>75902.55</v>
      </c>
    </row>
    <row r="33" spans="1:3" ht="27" customHeight="1" thickBot="1" x14ac:dyDescent="0.3">
      <c r="A33" s="1" t="s">
        <v>45</v>
      </c>
      <c r="B33" s="5">
        <v>3236</v>
      </c>
      <c r="C33" s="17">
        <v>14944.35</v>
      </c>
    </row>
    <row r="34" spans="1:3" ht="27" customHeight="1" thickBot="1" x14ac:dyDescent="0.3">
      <c r="A34" s="1" t="s">
        <v>46</v>
      </c>
      <c r="B34" s="5">
        <v>3237</v>
      </c>
      <c r="C34" s="17">
        <v>29265.65</v>
      </c>
    </row>
    <row r="35" spans="1:3" ht="27" customHeight="1" thickBot="1" x14ac:dyDescent="0.3">
      <c r="A35" s="1" t="s">
        <v>47</v>
      </c>
      <c r="B35" s="5">
        <v>3238</v>
      </c>
      <c r="C35" s="17">
        <v>54505.49</v>
      </c>
    </row>
    <row r="36" spans="1:3" ht="27" customHeight="1" thickBot="1" x14ac:dyDescent="0.3">
      <c r="A36" s="1" t="s">
        <v>48</v>
      </c>
      <c r="B36" s="5">
        <v>3239</v>
      </c>
      <c r="C36" s="17">
        <v>117095.78</v>
      </c>
    </row>
    <row r="37" spans="1:3" ht="27" customHeight="1" thickBot="1" x14ac:dyDescent="0.3">
      <c r="A37" s="1" t="s">
        <v>49</v>
      </c>
      <c r="B37" s="6">
        <v>329</v>
      </c>
      <c r="C37" s="21">
        <f>SUM(C38:C43)</f>
        <v>30605.990000000005</v>
      </c>
    </row>
    <row r="38" spans="1:3" ht="27" customHeight="1" thickBot="1" x14ac:dyDescent="0.3">
      <c r="A38" s="1" t="s">
        <v>50</v>
      </c>
      <c r="B38" s="5">
        <v>3292</v>
      </c>
      <c r="C38" s="17">
        <v>20421.090000000004</v>
      </c>
    </row>
    <row r="39" spans="1:3" ht="27" customHeight="1" thickBot="1" x14ac:dyDescent="0.3">
      <c r="A39" s="1" t="s">
        <v>63</v>
      </c>
      <c r="B39" s="5">
        <v>3293</v>
      </c>
      <c r="C39" s="17">
        <v>1203.3499999999999</v>
      </c>
    </row>
    <row r="40" spans="1:3" ht="27" customHeight="1" thickBot="1" x14ac:dyDescent="0.3">
      <c r="A40" s="1" t="s">
        <v>64</v>
      </c>
      <c r="B40" s="5">
        <v>3294</v>
      </c>
      <c r="C40" s="17">
        <v>0</v>
      </c>
    </row>
    <row r="41" spans="1:3" ht="27" customHeight="1" thickBot="1" x14ac:dyDescent="0.3">
      <c r="A41" s="1" t="s">
        <v>51</v>
      </c>
      <c r="B41" s="5">
        <v>3295</v>
      </c>
      <c r="C41" s="17">
        <v>99.24</v>
      </c>
    </row>
    <row r="42" spans="1:3" ht="27" customHeight="1" thickBot="1" x14ac:dyDescent="0.3">
      <c r="A42" s="1" t="s">
        <v>52</v>
      </c>
      <c r="B42" s="5">
        <v>3296</v>
      </c>
      <c r="C42" s="17">
        <v>926.67000000000007</v>
      </c>
    </row>
    <row r="43" spans="1:3" ht="27" customHeight="1" thickBot="1" x14ac:dyDescent="0.3">
      <c r="A43" s="1" t="s">
        <v>49</v>
      </c>
      <c r="B43" s="5">
        <v>3299</v>
      </c>
      <c r="C43" s="17">
        <v>7955.64</v>
      </c>
    </row>
    <row r="44" spans="1:3" ht="27" customHeight="1" thickBot="1" x14ac:dyDescent="0.3">
      <c r="A44" s="1" t="s">
        <v>53</v>
      </c>
      <c r="B44" s="16">
        <v>34</v>
      </c>
      <c r="C44" s="22">
        <f>C45</f>
        <v>106.14999999999999</v>
      </c>
    </row>
    <row r="45" spans="1:3" ht="27" customHeight="1" thickBot="1" x14ac:dyDescent="0.3">
      <c r="A45" s="1" t="s">
        <v>54</v>
      </c>
      <c r="B45" s="6">
        <v>343</v>
      </c>
      <c r="C45" s="21">
        <f>SUM(C46:C48)</f>
        <v>106.14999999999999</v>
      </c>
    </row>
    <row r="46" spans="1:3" ht="27" customHeight="1" thickBot="1" x14ac:dyDescent="0.3">
      <c r="A46" s="14" t="s">
        <v>55</v>
      </c>
      <c r="B46" s="5">
        <v>3431</v>
      </c>
      <c r="C46" s="23">
        <v>0</v>
      </c>
    </row>
    <row r="47" spans="1:3" ht="27" customHeight="1" thickBot="1" x14ac:dyDescent="0.3">
      <c r="A47" s="1" t="s">
        <v>56</v>
      </c>
      <c r="B47" s="5">
        <v>3433</v>
      </c>
      <c r="C47" s="17">
        <v>106.14999999999999</v>
      </c>
    </row>
    <row r="48" spans="1:3" ht="27" customHeight="1" thickBot="1" x14ac:dyDescent="0.3">
      <c r="A48" s="1" t="s">
        <v>57</v>
      </c>
      <c r="B48" s="5">
        <v>3434</v>
      </c>
      <c r="C48" s="17">
        <v>0</v>
      </c>
    </row>
    <row r="49" spans="1:3" ht="30.75" customHeight="1" thickBot="1" x14ac:dyDescent="0.3">
      <c r="A49" s="29" t="s">
        <v>58</v>
      </c>
      <c r="B49" s="30"/>
      <c r="C49" s="31">
        <f>C50</f>
        <v>2986263</v>
      </c>
    </row>
    <row r="50" spans="1:3" ht="30.75" customHeight="1" thickBot="1" x14ac:dyDescent="0.3">
      <c r="A50" s="1" t="s">
        <v>59</v>
      </c>
      <c r="B50" s="2"/>
      <c r="C50" s="17">
        <v>2986263</v>
      </c>
    </row>
    <row r="51" spans="1:3" ht="30.75" customHeight="1" thickBot="1" x14ac:dyDescent="0.3">
      <c r="A51" s="29" t="s">
        <v>60</v>
      </c>
      <c r="B51" s="30"/>
      <c r="C51" s="31">
        <f>C49-C9</f>
        <v>-1234956.6400000006</v>
      </c>
    </row>
  </sheetData>
  <sheetProtection algorithmName="SHA-512" hashValue="FSIK0F7DQ+41se2HpSgZsTDMGAP677/JR81ghjUzKIlgMPdy1h9nDoU4/QesPwSE0xdyv/qbLaAR70h3GiCjTg==" saltValue="G14jPP40V3Dbn7BbYFrO9g==" spinCount="100000" sheet="1" objects="1" scenarios="1"/>
  <protectedRanges>
    <protectedRange sqref="C4:C7 C11:C13 C16:C19 C21:C26 C28:C36 C38:C43 C46:C48 C50" name="Raspon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Referentna stranica</vt:lpstr>
      <vt:lpstr>FINANCIJSKI IZVJEŠTAJ</vt:lpstr>
      <vt:lpstr>'Referentna stranica'!Podrucje_ispisa</vt:lpstr>
    </vt:vector>
  </TitlesOfParts>
  <Company>Ministarstvo pravosuđa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Koprivc</dc:creator>
  <cp:lastModifiedBy>Renata Vučetić</cp:lastModifiedBy>
  <cp:lastPrinted>2024-01-31T15:27:16Z</cp:lastPrinted>
  <dcterms:created xsi:type="dcterms:W3CDTF">2021-10-26T11:12:02Z</dcterms:created>
  <dcterms:modified xsi:type="dcterms:W3CDTF">2024-02-02T08:55:17Z</dcterms:modified>
</cp:coreProperties>
</file>